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G196"/>
  <c r="F196"/>
  <c r="J196"/>
  <c r="L196"/>
  <c r="I196"/>
</calcChain>
</file>

<file path=xl/sharedStrings.xml><?xml version="1.0" encoding="utf-8"?>
<sst xmlns="http://schemas.openxmlformats.org/spreadsheetml/2006/main" count="321" uniqueCount="138">
  <si>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</si>
  <si>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</si>
  <si>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</si>
  <si>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</si>
  <si>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</si>
  <si>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</si>
  <si>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</si>
  <si>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</si>
  <si>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</si>
  <si>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</si>
  <si>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</si>
  <si>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</si>
  <si>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</si>
  <si>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</si>
  <si>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</si>
  <si>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</si>
  <si>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</si>
  <si>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</si>
  <si>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</si>
  <si>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</si>
  <si>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</si>
  <si>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</si>
  <si>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</si>
  <si>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</si>
  <si>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</si>
  <si>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</si>
  <si>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</si>
  <si>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</si>
  <si>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</si>
  <si>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</si>
  <si>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</si>
  <si>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</si>
  <si>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</si>
  <si>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</si>
  <si>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</si>
  <si>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</si>
  <si>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</si>
  <si>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</si>
  <si>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</si>
  <si>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</si>
  <si>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Басангов С.Б.</t>
  </si>
  <si>
    <t>суп картофельный с фрикадельками</t>
  </si>
  <si>
    <t>200/250</t>
  </si>
  <si>
    <t>1,76/2,2</t>
  </si>
  <si>
    <t>2,36/2,95</t>
  </si>
  <si>
    <t>11,76/14,7</t>
  </si>
  <si>
    <t>75,4/94,25</t>
  </si>
  <si>
    <t>чай с сахаром</t>
  </si>
  <si>
    <t>хлеб пшеничный</t>
  </si>
  <si>
    <t>ПР</t>
  </si>
  <si>
    <t>салат из белокочанной капусты</t>
  </si>
  <si>
    <t>80/100</t>
  </si>
  <si>
    <t>1,68/2,1</t>
  </si>
  <si>
    <t>8,08/10,1</t>
  </si>
  <si>
    <t>бутерброд с сыром</t>
  </si>
  <si>
    <t>30/20</t>
  </si>
  <si>
    <t>котлета</t>
  </si>
  <si>
    <t>10,5/13,1</t>
  </si>
  <si>
    <t>13/15</t>
  </si>
  <si>
    <t>11,44/14,3</t>
  </si>
  <si>
    <t>196/239</t>
  </si>
  <si>
    <t>какао с молоком</t>
  </si>
  <si>
    <t>пшеничный хлеб</t>
  </si>
  <si>
    <t>картофельное пюре</t>
  </si>
  <si>
    <t>150/200</t>
  </si>
  <si>
    <t>салат из отварной свеклы</t>
  </si>
  <si>
    <t>сок натуральный</t>
  </si>
  <si>
    <t>печенье</t>
  </si>
  <si>
    <t>гуляш мясной</t>
  </si>
  <si>
    <t>12,8/17,17</t>
  </si>
  <si>
    <t>13,06/16,33</t>
  </si>
  <si>
    <t>2,91/4,26</t>
  </si>
  <si>
    <t>200,8/251</t>
  </si>
  <si>
    <t>367/487</t>
  </si>
  <si>
    <t>макаронные изделия отварные</t>
  </si>
  <si>
    <t>5,66/7,54</t>
  </si>
  <si>
    <t>0,68/0,9</t>
  </si>
  <si>
    <t>29,04/38,72</t>
  </si>
  <si>
    <t>147,9/193,2</t>
  </si>
  <si>
    <t>салат из свежих огурцов</t>
  </si>
  <si>
    <t>чай с молоком</t>
  </si>
  <si>
    <t>пряники</t>
  </si>
  <si>
    <t>суп рисовый с мясом</t>
  </si>
  <si>
    <t>салат из свежих помидоров</t>
  </si>
  <si>
    <t>яйцо вареное</t>
  </si>
  <si>
    <t>рыба тушеная с овощами в томате</t>
  </si>
  <si>
    <t>112/140</t>
  </si>
  <si>
    <t>9,04/11,3</t>
  </si>
  <si>
    <t>10,9/12</t>
  </si>
  <si>
    <t>5,04/6,3</t>
  </si>
  <si>
    <t>123,5/143</t>
  </si>
  <si>
    <t>каша рисовая рассыпчатая</t>
  </si>
  <si>
    <t>3,7/4,9</t>
  </si>
  <si>
    <t>6,1/8,1</t>
  </si>
  <si>
    <t>29/39</t>
  </si>
  <si>
    <t>229/305</t>
  </si>
  <si>
    <t>компот из сухофруктов смеси</t>
  </si>
  <si>
    <t>яблоко</t>
  </si>
  <si>
    <t>салат из моркови</t>
  </si>
  <si>
    <t>0,88/1,1</t>
  </si>
  <si>
    <t>4,64/5,8</t>
  </si>
  <si>
    <t>7,28/9,1</t>
  </si>
  <si>
    <t>105,6/132</t>
  </si>
  <si>
    <t>курица в соусе с томатом</t>
  </si>
  <si>
    <t>100/120</t>
  </si>
  <si>
    <t>12,9/15,57</t>
  </si>
  <si>
    <t>15,34/17,3</t>
  </si>
  <si>
    <t>4,48/5,6</t>
  </si>
  <si>
    <t>127,1/142</t>
  </si>
  <si>
    <t>каша гречневая рассыпчатая</t>
  </si>
  <si>
    <t>6,92/9,23</t>
  </si>
  <si>
    <t>33,34/44,45</t>
  </si>
  <si>
    <t>7,85/10,5</t>
  </si>
  <si>
    <t>253/317</t>
  </si>
  <si>
    <t>салат из отварной свеклы и моркови</t>
  </si>
  <si>
    <t>0,72/0,9</t>
  </si>
  <si>
    <t>4,16/5,2</t>
  </si>
  <si>
    <t>5,68/7,1</t>
  </si>
  <si>
    <t>102/127</t>
  </si>
  <si>
    <t>рагу из овощей</t>
  </si>
  <si>
    <t>винегрет</t>
  </si>
  <si>
    <t>кукурузные палочки</t>
  </si>
  <si>
    <t>плов из отварной птицы</t>
  </si>
  <si>
    <t>180/210</t>
  </si>
  <si>
    <t>15,3/19</t>
  </si>
  <si>
    <t>12,91/13,9</t>
  </si>
  <si>
    <t>41,06/54,9</t>
  </si>
  <si>
    <t>336,8/411,85</t>
  </si>
  <si>
    <t>салат витаминный</t>
  </si>
  <si>
    <t>кисломолочный напиток (ряженка)</t>
  </si>
  <si>
    <t>суп картофельный с макаронными изделиями</t>
  </si>
  <si>
    <t>салат из отвароной свеклы и моркови</t>
  </si>
  <si>
    <t>вафли</t>
  </si>
  <si>
    <t>1 шт</t>
  </si>
  <si>
    <t>борщ с капустой и картофелем с мясом</t>
  </si>
  <si>
    <t>булочка школьная</t>
  </si>
  <si>
    <t>свежие фрукты</t>
  </si>
  <si>
    <t>конфеты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</si>
</sst>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 t="s">
        <v>43</v>
      </c>
      <c r="H6" s="40" t="s">
        <v>44</v>
      </c>
      <c r="I6" s="40" t="s">
        <v>45</v>
      </c>
      <c r="J6" s="40" t="s">
        <v>46</v>
      </c>
      <c r="K6" s="41">
        <v>149</v>
      </c>
      <c r="L6" s="40">
        <v>70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2.5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3.2</v>
      </c>
      <c r="H9" s="43">
        <v>0.36</v>
      </c>
      <c r="I9" s="43">
        <v>19.559999999999999</v>
      </c>
      <c r="J9" s="43">
        <v>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/>
      <c r="E11" s="42" t="s">
        <v>50</v>
      </c>
      <c r="F11" s="43" t="s">
        <v>51</v>
      </c>
      <c r="G11" s="43" t="s">
        <v>52</v>
      </c>
      <c r="H11" s="43" t="s">
        <v>53</v>
      </c>
      <c r="I11" s="43">
        <v>15.4</v>
      </c>
      <c r="J11" s="43">
        <v>123</v>
      </c>
      <c r="K11" s="44">
        <v>1</v>
      </c>
      <c r="L11" s="43">
        <v>3</v>
      </c>
    </row>
    <row r="12" spans="1:12" ht="15">
      <c r="A12" s="23"/>
      <c r="B12" s="15"/>
      <c r="C12" s="11"/>
      <c r="D12" s="6"/>
      <c r="E12" s="42" t="s">
        <v>54</v>
      </c>
      <c r="F12" s="43" t="s">
        <v>55</v>
      </c>
      <c r="G12" s="43">
        <v>5.5</v>
      </c>
      <c r="H12" s="43">
        <v>61</v>
      </c>
      <c r="I12" s="43">
        <v>15.4</v>
      </c>
      <c r="J12" s="43">
        <v>123</v>
      </c>
      <c r="K12" s="44">
        <v>91</v>
      </c>
      <c r="L12" s="43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250</v>
      </c>
      <c r="G13" s="19">
        <f t="shared" ref="G13:J13" si="0">SUM(G6:G12)</f>
        <v>8.8000000000000007</v>
      </c>
      <c r="H13" s="19">
        <f t="shared" si="0"/>
        <v>61.36</v>
      </c>
      <c r="I13" s="19">
        <f t="shared" si="0"/>
        <v>65.36</v>
      </c>
      <c r="J13" s="19">
        <f t="shared" si="0"/>
        <v>400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250</v>
      </c>
      <c r="G24" s="32">
        <f t="shared" ref="G24:J24" si="4">G13+G23</f>
        <v>8.8000000000000007</v>
      </c>
      <c r="H24" s="32">
        <f t="shared" si="4"/>
        <v>61.36</v>
      </c>
      <c r="I24" s="32">
        <f t="shared" si="4"/>
        <v>65.36</v>
      </c>
      <c r="J24" s="32">
        <f t="shared" si="4"/>
        <v>400</v>
      </c>
      <c r="K24" s="32"/>
      <c r="L24" s="32">
        <f t="shared" ref="L24" si="5">L13+L23</f>
        <v>90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 t="s">
        <v>51</v>
      </c>
      <c r="G25" s="40" t="s">
        <v>57</v>
      </c>
      <c r="H25" s="40" t="s">
        <v>58</v>
      </c>
      <c r="I25" s="40" t="s">
        <v>59</v>
      </c>
      <c r="J25" s="40" t="s">
        <v>60</v>
      </c>
      <c r="K25" s="41">
        <v>381</v>
      </c>
      <c r="L25" s="40">
        <v>63</v>
      </c>
    </row>
    <row r="26" spans="1:12" ht="15">
      <c r="A26" s="14"/>
      <c r="B26" s="15"/>
      <c r="C26" s="11"/>
      <c r="D26" s="6"/>
      <c r="E26" s="42" t="s">
        <v>63</v>
      </c>
      <c r="F26" s="43" t="s">
        <v>64</v>
      </c>
      <c r="G26" s="43">
        <v>3.15</v>
      </c>
      <c r="H26" s="43">
        <v>6.6</v>
      </c>
      <c r="I26" s="43">
        <v>16.350000000000001</v>
      </c>
      <c r="J26" s="43">
        <v>138</v>
      </c>
      <c r="K26" s="44">
        <v>429</v>
      </c>
      <c r="L26" s="43">
        <v>10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4.5999999999999996</v>
      </c>
      <c r="H27" s="43">
        <v>4.3</v>
      </c>
      <c r="I27" s="43">
        <v>25</v>
      </c>
      <c r="J27" s="43">
        <v>144</v>
      </c>
      <c r="K27" s="44">
        <v>50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3.2</v>
      </c>
      <c r="H28" s="43">
        <v>0.36</v>
      </c>
      <c r="I28" s="43">
        <v>19.559999999999999</v>
      </c>
      <c r="J28" s="43">
        <v>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40</v>
      </c>
      <c r="G29" s="43">
        <v>8.1999999999999993</v>
      </c>
      <c r="H29" s="43">
        <v>4.5999999999999996</v>
      </c>
      <c r="I29" s="43">
        <v>26.4</v>
      </c>
      <c r="J29" s="43">
        <v>188</v>
      </c>
      <c r="K29" s="44">
        <v>85</v>
      </c>
      <c r="L29" s="43">
        <v>2</v>
      </c>
    </row>
    <row r="30" spans="1:12" ht="15">
      <c r="A30" s="14"/>
      <c r="B30" s="15"/>
      <c r="C30" s="11"/>
      <c r="D30" s="6"/>
      <c r="E30" s="42" t="s">
        <v>65</v>
      </c>
      <c r="F30" s="43">
        <v>80</v>
      </c>
      <c r="G30" s="43">
        <v>1.3</v>
      </c>
      <c r="H30" s="43">
        <v>3.6</v>
      </c>
      <c r="I30" s="43">
        <v>6.72</v>
      </c>
      <c r="J30" s="43">
        <v>71.2</v>
      </c>
      <c r="K30" s="44">
        <v>50</v>
      </c>
      <c r="L30" s="43">
        <v>3</v>
      </c>
    </row>
    <row r="31" spans="1:12" ht="15">
      <c r="A31" s="14"/>
      <c r="B31" s="15"/>
      <c r="C31" s="11"/>
      <c r="D31" s="6"/>
      <c r="E31" s="42" t="s">
        <v>66</v>
      </c>
      <c r="F31" s="43">
        <v>200</v>
      </c>
      <c r="G31" s="43">
        <v>0.6</v>
      </c>
      <c r="H31" s="43">
        <v>0.2</v>
      </c>
      <c r="I31" s="43">
        <v>30.04</v>
      </c>
      <c r="J31" s="43">
        <v>125.8</v>
      </c>
      <c r="K31" s="44">
        <v>389</v>
      </c>
      <c r="L31" s="43">
        <v>5.5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21.05</v>
      </c>
      <c r="H32" s="19">
        <f t="shared" ref="H32" si="7">SUM(H25:H31)</f>
        <v>19.659999999999997</v>
      </c>
      <c r="I32" s="19">
        <f t="shared" ref="I32" si="8">SUM(I25:I31)</f>
        <v>124.07</v>
      </c>
      <c r="J32" s="19">
        <f t="shared" ref="J32:L32" si="9">SUM(J25:J31)</f>
        <v>761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21.05</v>
      </c>
      <c r="H43" s="32">
        <f t="shared" ref="H43" si="15">H32+H42</f>
        <v>19.659999999999997</v>
      </c>
      <c r="I43" s="32">
        <f t="shared" ref="I43" si="16">I32+I42</f>
        <v>124.07</v>
      </c>
      <c r="J43" s="32">
        <f t="shared" ref="J43:L43" si="17">J32+J42</f>
        <v>761</v>
      </c>
      <c r="K43" s="32"/>
      <c r="L43" s="32">
        <f t="shared" si="17"/>
        <v>90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51</v>
      </c>
      <c r="G44" s="40" t="s">
        <v>69</v>
      </c>
      <c r="H44" s="40" t="s">
        <v>70</v>
      </c>
      <c r="I44" s="40" t="s">
        <v>71</v>
      </c>
      <c r="J44" s="40" t="s">
        <v>72</v>
      </c>
      <c r="K44" s="41" t="s">
        <v>73</v>
      </c>
      <c r="L44" s="40">
        <v>54</v>
      </c>
    </row>
    <row r="45" spans="1:12" ht="25.5">
      <c r="A45" s="23"/>
      <c r="B45" s="15"/>
      <c r="C45" s="11"/>
      <c r="D45" s="6"/>
      <c r="E45" s="42" t="s">
        <v>74</v>
      </c>
      <c r="F45" s="43" t="s">
        <v>64</v>
      </c>
      <c r="G45" s="43" t="s">
        <v>75</v>
      </c>
      <c r="H45" s="43" t="s">
        <v>76</v>
      </c>
      <c r="I45" s="43" t="s">
        <v>77</v>
      </c>
      <c r="J45" s="43" t="s">
        <v>78</v>
      </c>
      <c r="K45" s="44">
        <v>291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>
        <v>945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3.2</v>
      </c>
      <c r="H47" s="43">
        <v>0.36</v>
      </c>
      <c r="I47" s="43">
        <v>19.559999999999999</v>
      </c>
      <c r="J47" s="43">
        <v>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79</v>
      </c>
      <c r="F49" s="43">
        <v>100</v>
      </c>
      <c r="G49" s="43">
        <v>0.76</v>
      </c>
      <c r="H49" s="43">
        <v>6.09</v>
      </c>
      <c r="I49" s="43">
        <v>2.38</v>
      </c>
      <c r="J49" s="43">
        <v>67.3</v>
      </c>
      <c r="K49" s="44">
        <v>13</v>
      </c>
      <c r="L49" s="43">
        <v>15</v>
      </c>
    </row>
    <row r="50" spans="1:12" ht="15">
      <c r="A50" s="23"/>
      <c r="B50" s="15"/>
      <c r="C50" s="11"/>
      <c r="D50" s="6"/>
      <c r="E50" s="42" t="s">
        <v>81</v>
      </c>
      <c r="F50" s="43">
        <v>40</v>
      </c>
      <c r="G50" s="43">
        <v>2.36</v>
      </c>
      <c r="H50" s="43">
        <v>1.88</v>
      </c>
      <c r="I50" s="43">
        <v>30</v>
      </c>
      <c r="J50" s="43">
        <v>146.4</v>
      </c>
      <c r="K50" s="44">
        <v>82</v>
      </c>
      <c r="L50" s="43">
        <v>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7.7199999999999989</v>
      </c>
      <c r="H51" s="19">
        <f t="shared" ref="H51" si="19">SUM(H44:H50)</f>
        <v>9.93</v>
      </c>
      <c r="I51" s="19">
        <f t="shared" ref="I51" si="20">SUM(I44:I50)</f>
        <v>68.34</v>
      </c>
      <c r="J51" s="19">
        <f t="shared" ref="J51:L51" si="21">SUM(J44:J50)</f>
        <v>393.70000000000005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390</v>
      </c>
      <c r="G62" s="32">
        <f t="shared" ref="G62" si="26">G51+G61</f>
        <v>7.7199999999999989</v>
      </c>
      <c r="H62" s="32">
        <f t="shared" ref="H62" si="27">H51+H61</f>
        <v>9.93</v>
      </c>
      <c r="I62" s="32">
        <f t="shared" ref="I62" si="28">I51+I61</f>
        <v>68.34</v>
      </c>
      <c r="J62" s="32">
        <f t="shared" ref="J62:L62" si="29">J51+J61</f>
        <v>393.70000000000005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250</v>
      </c>
      <c r="G63" s="40">
        <v>6.18</v>
      </c>
      <c r="H63" s="40">
        <v>3.3</v>
      </c>
      <c r="I63" s="40">
        <v>14.65</v>
      </c>
      <c r="J63" s="40">
        <v>113</v>
      </c>
      <c r="K63" s="41">
        <v>204</v>
      </c>
      <c r="L63" s="40">
        <v>63</v>
      </c>
    </row>
    <row r="64" spans="1:12" ht="15">
      <c r="A64" s="23"/>
      <c r="B64" s="15"/>
      <c r="C64" s="11"/>
      <c r="D64" s="6"/>
      <c r="E64" s="42" t="s">
        <v>83</v>
      </c>
      <c r="F64" s="43">
        <v>100</v>
      </c>
      <c r="G64" s="43">
        <v>1.1299999999999999</v>
      </c>
      <c r="H64" s="43">
        <v>6.19</v>
      </c>
      <c r="I64" s="43">
        <v>4.72</v>
      </c>
      <c r="J64" s="43">
        <v>79.099999999999994</v>
      </c>
      <c r="K64" s="44">
        <v>14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2.5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3.2</v>
      </c>
      <c r="H66" s="43">
        <v>0.36</v>
      </c>
      <c r="I66" s="43">
        <v>19.559999999999999</v>
      </c>
      <c r="J66" s="43">
        <v>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84</v>
      </c>
      <c r="F68" s="43">
        <v>40</v>
      </c>
      <c r="G68" s="43">
        <v>5.0999999999999996</v>
      </c>
      <c r="H68" s="43">
        <v>2.2999999999999998</v>
      </c>
      <c r="I68" s="43">
        <v>0.3</v>
      </c>
      <c r="J68" s="43">
        <v>63</v>
      </c>
      <c r="K68" s="44">
        <v>300</v>
      </c>
      <c r="L68" s="43">
        <v>5</v>
      </c>
    </row>
    <row r="69" spans="1:12" ht="15">
      <c r="A69" s="23"/>
      <c r="B69" s="15"/>
      <c r="C69" s="11"/>
      <c r="D69" s="6"/>
      <c r="E69" s="42" t="s">
        <v>137</v>
      </c>
      <c r="F69" s="43">
        <v>50</v>
      </c>
      <c r="G69" s="43">
        <v>3.2</v>
      </c>
      <c r="H69" s="43">
        <v>17.3</v>
      </c>
      <c r="I69" s="43">
        <v>27.5</v>
      </c>
      <c r="J69" s="43">
        <v>271.64999999999998</v>
      </c>
      <c r="K69" s="44"/>
      <c r="L69" s="43">
        <v>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18.91</v>
      </c>
      <c r="H70" s="19">
        <f t="shared" ref="H70" si="31">SUM(H63:H69)</f>
        <v>29.45</v>
      </c>
      <c r="I70" s="19">
        <f t="shared" ref="I70" si="32">SUM(I63:I69)</f>
        <v>81.73</v>
      </c>
      <c r="J70" s="19">
        <f t="shared" ref="J70:L70" si="33">SUM(J63:J69)</f>
        <v>680.75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690</v>
      </c>
      <c r="G81" s="32">
        <f t="shared" ref="G81" si="38">G70+G80</f>
        <v>18.91</v>
      </c>
      <c r="H81" s="32">
        <f t="shared" ref="H81" si="39">H70+H80</f>
        <v>29.45</v>
      </c>
      <c r="I81" s="32">
        <f t="shared" ref="I81" si="40">I70+I80</f>
        <v>81.73</v>
      </c>
      <c r="J81" s="32">
        <f t="shared" ref="J81:L81" si="41">J70+J80</f>
        <v>680.75</v>
      </c>
      <c r="K81" s="32"/>
      <c r="L81" s="32">
        <f t="shared" si="41"/>
        <v>90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 t="s">
        <v>86</v>
      </c>
      <c r="G82" s="40" t="s">
        <v>87</v>
      </c>
      <c r="H82" s="40" t="s">
        <v>88</v>
      </c>
      <c r="I82" s="40" t="s">
        <v>89</v>
      </c>
      <c r="J82" s="40" t="s">
        <v>90</v>
      </c>
      <c r="K82" s="41">
        <v>343</v>
      </c>
      <c r="L82" s="40">
        <v>69.5</v>
      </c>
    </row>
    <row r="83" spans="1:12" ht="15">
      <c r="A83" s="23"/>
      <c r="B83" s="15"/>
      <c r="C83" s="11"/>
      <c r="D83" s="6"/>
      <c r="E83" s="42" t="s">
        <v>91</v>
      </c>
      <c r="F83" s="43" t="s">
        <v>64</v>
      </c>
      <c r="G83" s="43" t="s">
        <v>92</v>
      </c>
      <c r="H83" s="43" t="s">
        <v>93</v>
      </c>
      <c r="I83" s="43" t="s">
        <v>94</v>
      </c>
      <c r="J83" s="43" t="s">
        <v>95</v>
      </c>
      <c r="K83" s="44">
        <v>240</v>
      </c>
      <c r="L83" s="43">
        <v>5.5</v>
      </c>
    </row>
    <row r="84" spans="1:12" ht="1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2.5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3.2</v>
      </c>
      <c r="H85" s="43">
        <v>0.36</v>
      </c>
      <c r="I85" s="43">
        <v>19.559999999999999</v>
      </c>
      <c r="J85" s="43">
        <v>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 t="s">
        <v>97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5</v>
      </c>
    </row>
    <row r="87" spans="1:12" ht="25.5">
      <c r="A87" s="23"/>
      <c r="B87" s="15"/>
      <c r="C87" s="11"/>
      <c r="D87" s="6"/>
      <c r="E87" s="42" t="s">
        <v>98</v>
      </c>
      <c r="F87" s="43" t="s">
        <v>51</v>
      </c>
      <c r="G87" s="43" t="s">
        <v>99</v>
      </c>
      <c r="H87" s="43" t="s">
        <v>100</v>
      </c>
      <c r="I87" s="43" t="s">
        <v>101</v>
      </c>
      <c r="J87" s="43" t="s">
        <v>102</v>
      </c>
      <c r="K87" s="44">
        <v>7</v>
      </c>
      <c r="L87" s="43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4.1000000000000005</v>
      </c>
      <c r="H89" s="19">
        <f t="shared" ref="H89" si="43">SUM(H82:H88)</f>
        <v>0.76</v>
      </c>
      <c r="I89" s="19">
        <f t="shared" ref="I89" si="44">SUM(I82:I88)</f>
        <v>56.36</v>
      </c>
      <c r="J89" s="19">
        <f t="shared" ref="J89:L89" si="45">SUM(J82:J88)</f>
        <v>251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350</v>
      </c>
      <c r="G100" s="32">
        <f t="shared" ref="G100" si="50">G89+G99</f>
        <v>4.1000000000000005</v>
      </c>
      <c r="H100" s="32">
        <f t="shared" ref="H100" si="51">H89+H99</f>
        <v>0.76</v>
      </c>
      <c r="I100" s="32">
        <f t="shared" ref="I100" si="52">I89+I99</f>
        <v>56.36</v>
      </c>
      <c r="J100" s="32">
        <f t="shared" ref="J100:L100" si="53">J89+J99</f>
        <v>251</v>
      </c>
      <c r="K100" s="32"/>
      <c r="L100" s="32">
        <f t="shared" si="53"/>
        <v>90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 t="s">
        <v>104</v>
      </c>
      <c r="G101" s="40" t="s">
        <v>105</v>
      </c>
      <c r="H101" s="40" t="s">
        <v>106</v>
      </c>
      <c r="I101" s="40" t="s">
        <v>107</v>
      </c>
      <c r="J101" s="40" t="s">
        <v>108</v>
      </c>
      <c r="K101" s="41">
        <v>405</v>
      </c>
      <c r="L101" s="40">
        <v>65</v>
      </c>
    </row>
    <row r="102" spans="1:12" ht="25.5">
      <c r="A102" s="23"/>
      <c r="B102" s="15"/>
      <c r="C102" s="11"/>
      <c r="D102" s="6"/>
      <c r="E102" s="42" t="s">
        <v>109</v>
      </c>
      <c r="F102" s="43" t="s">
        <v>64</v>
      </c>
      <c r="G102" s="43" t="s">
        <v>110</v>
      </c>
      <c r="H102" s="43" t="s">
        <v>112</v>
      </c>
      <c r="I102" s="43" t="s">
        <v>111</v>
      </c>
      <c r="J102" s="43" t="s">
        <v>113</v>
      </c>
      <c r="K102" s="44">
        <v>237</v>
      </c>
      <c r="L102" s="43">
        <v>14</v>
      </c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>
        <v>945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3.2</v>
      </c>
      <c r="H104" s="43">
        <v>0.36</v>
      </c>
      <c r="I104" s="43">
        <v>19.559999999999999</v>
      </c>
      <c r="J104" s="43">
        <v>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/>
      <c r="E106" s="42" t="s">
        <v>114</v>
      </c>
      <c r="F106" s="43" t="s">
        <v>51</v>
      </c>
      <c r="G106" s="43" t="s">
        <v>115</v>
      </c>
      <c r="H106" s="43" t="s">
        <v>116</v>
      </c>
      <c r="I106" s="43" t="s">
        <v>117</v>
      </c>
      <c r="J106" s="43" t="s">
        <v>118</v>
      </c>
      <c r="K106" s="44">
        <v>51</v>
      </c>
      <c r="L106" s="43">
        <v>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4.5999999999999996</v>
      </c>
      <c r="H108" s="19">
        <f t="shared" si="54"/>
        <v>1.96</v>
      </c>
      <c r="I108" s="19">
        <f t="shared" si="54"/>
        <v>35.959999999999994</v>
      </c>
      <c r="J108" s="19">
        <f t="shared" si="54"/>
        <v>180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250</v>
      </c>
      <c r="G119" s="32">
        <f t="shared" ref="G119" si="58">G108+G118</f>
        <v>4.5999999999999996</v>
      </c>
      <c r="H119" s="32">
        <f t="shared" ref="H119" si="59">H108+H118</f>
        <v>1.96</v>
      </c>
      <c r="I119" s="32">
        <f t="shared" ref="I119" si="60">I108+I118</f>
        <v>35.959999999999994</v>
      </c>
      <c r="J119" s="32">
        <f t="shared" ref="J119:L119" si="61">J108+J118</f>
        <v>180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150</v>
      </c>
      <c r="G120" s="40">
        <v>2.29</v>
      </c>
      <c r="H120" s="40">
        <v>11</v>
      </c>
      <c r="I120" s="40">
        <v>14.44</v>
      </c>
      <c r="J120" s="40">
        <v>166</v>
      </c>
      <c r="K120" s="41">
        <v>321</v>
      </c>
      <c r="L120" s="40">
        <v>65</v>
      </c>
    </row>
    <row r="121" spans="1:12" ht="15">
      <c r="A121" s="14"/>
      <c r="B121" s="15"/>
      <c r="C121" s="11"/>
      <c r="D121" s="6"/>
      <c r="E121" s="42" t="s">
        <v>120</v>
      </c>
      <c r="F121" s="43">
        <v>100</v>
      </c>
      <c r="G121" s="43">
        <v>1.36</v>
      </c>
      <c r="H121" s="43">
        <v>6.18</v>
      </c>
      <c r="I121" s="43">
        <v>8.44</v>
      </c>
      <c r="J121" s="43">
        <v>94.8</v>
      </c>
      <c r="K121" s="44">
        <v>45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45</v>
      </c>
      <c r="L122" s="43">
        <v>2.5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3.2</v>
      </c>
      <c r="H123" s="43">
        <v>0.36</v>
      </c>
      <c r="I123" s="43">
        <v>19.559999999999999</v>
      </c>
      <c r="J123" s="43">
        <v>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121</v>
      </c>
      <c r="F125" s="43">
        <v>43</v>
      </c>
      <c r="G125" s="43">
        <v>2</v>
      </c>
      <c r="H125" s="43">
        <v>8</v>
      </c>
      <c r="I125" s="43">
        <v>30</v>
      </c>
      <c r="J125" s="43">
        <v>200</v>
      </c>
      <c r="K125" s="44" t="s">
        <v>49</v>
      </c>
      <c r="L125" s="43">
        <v>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8.9500000000000011</v>
      </c>
      <c r="H127" s="19">
        <f t="shared" si="62"/>
        <v>25.54</v>
      </c>
      <c r="I127" s="19">
        <f t="shared" si="62"/>
        <v>87.44</v>
      </c>
      <c r="J127" s="19">
        <f t="shared" si="62"/>
        <v>614.79999999999995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543</v>
      </c>
      <c r="G138" s="32">
        <f t="shared" ref="G138" si="66">G127+G137</f>
        <v>8.9500000000000011</v>
      </c>
      <c r="H138" s="32">
        <f t="shared" ref="H138" si="67">H127+H137</f>
        <v>25.54</v>
      </c>
      <c r="I138" s="32">
        <f t="shared" ref="I138" si="68">I127+I137</f>
        <v>87.44</v>
      </c>
      <c r="J138" s="32">
        <f t="shared" ref="J138:L138" si="69">J127+J137</f>
        <v>614.79999999999995</v>
      </c>
      <c r="K138" s="32"/>
      <c r="L138" s="32">
        <f t="shared" si="69"/>
        <v>90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 t="s">
        <v>123</v>
      </c>
      <c r="G139" s="40" t="s">
        <v>124</v>
      </c>
      <c r="H139" s="40" t="s">
        <v>125</v>
      </c>
      <c r="I139" s="40" t="s">
        <v>126</v>
      </c>
      <c r="J139" s="40" t="s">
        <v>127</v>
      </c>
      <c r="K139" s="41">
        <v>406</v>
      </c>
      <c r="L139" s="40">
        <v>73.5</v>
      </c>
    </row>
    <row r="140" spans="1:12" ht="15">
      <c r="A140" s="23"/>
      <c r="B140" s="15"/>
      <c r="C140" s="11"/>
      <c r="D140" s="6"/>
      <c r="E140" s="42" t="s">
        <v>128</v>
      </c>
      <c r="F140" s="43">
        <v>100</v>
      </c>
      <c r="G140" s="43">
        <v>1.1000000000000001</v>
      </c>
      <c r="H140" s="43">
        <v>2.8</v>
      </c>
      <c r="I140" s="43">
        <v>12.42</v>
      </c>
      <c r="J140" s="43">
        <v>118</v>
      </c>
      <c r="K140" s="44">
        <v>2</v>
      </c>
      <c r="L140" s="43">
        <v>3.5</v>
      </c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4.5999999999999996</v>
      </c>
      <c r="H141" s="43">
        <v>4.3</v>
      </c>
      <c r="I141" s="43">
        <v>25</v>
      </c>
      <c r="J141" s="43">
        <v>144</v>
      </c>
      <c r="K141" s="44">
        <v>496</v>
      </c>
      <c r="L141" s="43">
        <v>4.5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3.2</v>
      </c>
      <c r="H142" s="43">
        <v>0.36</v>
      </c>
      <c r="I142" s="43">
        <v>19.559999999999999</v>
      </c>
      <c r="J142" s="43">
        <v>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40</v>
      </c>
      <c r="G144" s="43">
        <v>8.1999999999999993</v>
      </c>
      <c r="H144" s="43">
        <v>4.5999999999999996</v>
      </c>
      <c r="I144" s="43">
        <v>26.4</v>
      </c>
      <c r="J144" s="43">
        <v>188</v>
      </c>
      <c r="K144" s="44">
        <v>85</v>
      </c>
      <c r="L144" s="43">
        <v>3</v>
      </c>
    </row>
    <row r="145" spans="1:12" ht="15">
      <c r="A145" s="23"/>
      <c r="B145" s="15"/>
      <c r="C145" s="11"/>
      <c r="D145" s="6"/>
      <c r="E145" s="42" t="s">
        <v>129</v>
      </c>
      <c r="F145" s="43">
        <v>100</v>
      </c>
      <c r="G145" s="43">
        <v>5</v>
      </c>
      <c r="H145" s="43">
        <v>3.2</v>
      </c>
      <c r="I145" s="43">
        <v>8.5</v>
      </c>
      <c r="J145" s="43">
        <v>87</v>
      </c>
      <c r="K145" s="44">
        <v>74</v>
      </c>
      <c r="L145" s="43">
        <v>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22.099999999999998</v>
      </c>
      <c r="H146" s="19">
        <f t="shared" si="70"/>
        <v>15.259999999999998</v>
      </c>
      <c r="I146" s="19">
        <f t="shared" si="70"/>
        <v>91.88</v>
      </c>
      <c r="J146" s="19">
        <f t="shared" si="70"/>
        <v>631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490</v>
      </c>
      <c r="G157" s="32">
        <f t="shared" ref="G157" si="74">G146+G156</f>
        <v>22.099999999999998</v>
      </c>
      <c r="H157" s="32">
        <f t="shared" ref="H157" si="75">H146+H156</f>
        <v>15.259999999999998</v>
      </c>
      <c r="I157" s="32">
        <f t="shared" ref="I157" si="76">I146+I156</f>
        <v>91.88</v>
      </c>
      <c r="J157" s="32">
        <f t="shared" ref="J157:L157" si="77">J146+J156</f>
        <v>631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130</v>
      </c>
      <c r="F158" s="40">
        <v>250</v>
      </c>
      <c r="G158" s="40">
        <v>2.69</v>
      </c>
      <c r="H158" s="40">
        <v>2.84</v>
      </c>
      <c r="I158" s="40">
        <v>17.14</v>
      </c>
      <c r="J158" s="40">
        <v>104.75</v>
      </c>
      <c r="K158" s="41">
        <v>208</v>
      </c>
      <c r="L158" s="40">
        <v>65</v>
      </c>
    </row>
    <row r="159" spans="1:12" ht="15">
      <c r="A159" s="23"/>
      <c r="B159" s="15"/>
      <c r="C159" s="11"/>
      <c r="D159" s="6"/>
      <c r="E159" s="42" t="s">
        <v>131</v>
      </c>
      <c r="F159" s="43">
        <v>100</v>
      </c>
      <c r="G159" s="43">
        <v>6.4</v>
      </c>
      <c r="H159" s="43">
        <v>0.72</v>
      </c>
      <c r="I159" s="43">
        <v>39.119999999999997</v>
      </c>
      <c r="J159" s="43">
        <v>188</v>
      </c>
      <c r="K159" s="44">
        <v>51</v>
      </c>
      <c r="L159" s="43">
        <v>7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2.5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3.2</v>
      </c>
      <c r="H161" s="43">
        <v>0.36</v>
      </c>
      <c r="I161" s="43">
        <v>19.559999999999999</v>
      </c>
      <c r="J161" s="43">
        <v>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132</v>
      </c>
      <c r="F163" s="43" t="s">
        <v>133</v>
      </c>
      <c r="G163" s="43">
        <v>1.1679999999999999</v>
      </c>
      <c r="H163" s="43">
        <v>1.3320000000000001</v>
      </c>
      <c r="I163" s="43">
        <v>31</v>
      </c>
      <c r="J163" s="43">
        <v>141.66</v>
      </c>
      <c r="K163" s="44">
        <v>84</v>
      </c>
      <c r="L163" s="43">
        <v>7.5</v>
      </c>
    </row>
    <row r="164" spans="1:12" ht="15">
      <c r="A164" s="23"/>
      <c r="B164" s="15"/>
      <c r="C164" s="11"/>
      <c r="D164" s="6"/>
      <c r="E164" s="42" t="s">
        <v>66</v>
      </c>
      <c r="F164" s="43">
        <v>200</v>
      </c>
      <c r="G164" s="43">
        <v>0.6</v>
      </c>
      <c r="H164" s="43">
        <v>0.2</v>
      </c>
      <c r="I164" s="43">
        <v>30.04</v>
      </c>
      <c r="J164" s="43">
        <v>125.8</v>
      </c>
      <c r="K164" s="44">
        <v>389</v>
      </c>
      <c r="L164" s="43">
        <v>5.5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14.157999999999999</v>
      </c>
      <c r="H165" s="19">
        <f t="shared" si="78"/>
        <v>5.452</v>
      </c>
      <c r="I165" s="19">
        <f t="shared" si="78"/>
        <v>151.85999999999999</v>
      </c>
      <c r="J165" s="19">
        <f t="shared" si="78"/>
        <v>714.20999999999992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14.157999999999999</v>
      </c>
      <c r="H176" s="32">
        <f t="shared" ref="H176" si="83">H165+H175</f>
        <v>5.452</v>
      </c>
      <c r="I176" s="32">
        <f t="shared" ref="I176" si="84">I165+I175</f>
        <v>151.85999999999999</v>
      </c>
      <c r="J176" s="32">
        <f t="shared" ref="J176:L176" si="85">J165+J175</f>
        <v>714.20999999999992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134</v>
      </c>
      <c r="F177" s="40">
        <v>250</v>
      </c>
      <c r="G177" s="40">
        <v>2.65</v>
      </c>
      <c r="H177" s="40">
        <v>2.92</v>
      </c>
      <c r="I177" s="40">
        <v>14.31</v>
      </c>
      <c r="J177" s="40">
        <v>95.29</v>
      </c>
      <c r="K177" s="41">
        <v>170</v>
      </c>
      <c r="L177" s="40">
        <v>72</v>
      </c>
    </row>
    <row r="178" spans="1:12" ht="25.5">
      <c r="A178" s="23"/>
      <c r="B178" s="15"/>
      <c r="C178" s="11"/>
      <c r="D178" s="6"/>
      <c r="E178" s="42" t="s">
        <v>98</v>
      </c>
      <c r="F178" s="43" t="s">
        <v>51</v>
      </c>
      <c r="G178" s="43" t="s">
        <v>99</v>
      </c>
      <c r="H178" s="43" t="s">
        <v>100</v>
      </c>
      <c r="I178" s="43" t="s">
        <v>101</v>
      </c>
      <c r="J178" s="43" t="s">
        <v>102</v>
      </c>
      <c r="K178" s="44">
        <v>7</v>
      </c>
      <c r="L178" s="43">
        <v>3</v>
      </c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2.5</v>
      </c>
    </row>
    <row r="180" spans="1:12" ht="15">
      <c r="A180" s="23"/>
      <c r="B180" s="15"/>
      <c r="C180" s="11"/>
      <c r="D180" s="7" t="s">
        <v>23</v>
      </c>
      <c r="E180" s="42" t="s">
        <v>135</v>
      </c>
      <c r="F180" s="43">
        <v>60</v>
      </c>
      <c r="G180" s="43">
        <v>4.8</v>
      </c>
      <c r="H180" s="43">
        <v>0.8</v>
      </c>
      <c r="I180" s="43">
        <v>33.5</v>
      </c>
      <c r="J180" s="43">
        <v>171</v>
      </c>
      <c r="K180" s="44" t="s">
        <v>49</v>
      </c>
      <c r="L180" s="43">
        <v>4.5</v>
      </c>
    </row>
    <row r="181" spans="1:12" ht="15">
      <c r="A181" s="23"/>
      <c r="B181" s="15"/>
      <c r="C181" s="11"/>
      <c r="D181" s="7" t="s">
        <v>24</v>
      </c>
      <c r="E181" s="42" t="s">
        <v>136</v>
      </c>
      <c r="F181" s="43">
        <v>150</v>
      </c>
      <c r="G181" s="43">
        <v>2.2599999999999998</v>
      </c>
      <c r="H181" s="43">
        <v>0.76</v>
      </c>
      <c r="I181" s="43">
        <v>28.5</v>
      </c>
      <c r="J181" s="43">
        <v>141.76</v>
      </c>
      <c r="K181" s="44">
        <v>338</v>
      </c>
      <c r="L181" s="43">
        <v>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9.8099999999999987</v>
      </c>
      <c r="H184" s="19">
        <f t="shared" si="86"/>
        <v>4.4799999999999995</v>
      </c>
      <c r="I184" s="19">
        <f t="shared" si="86"/>
        <v>91.31</v>
      </c>
      <c r="J184" s="19">
        <f t="shared" si="86"/>
        <v>468.05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660</v>
      </c>
      <c r="G195" s="32">
        <f t="shared" ref="G195" si="90">G184+G194</f>
        <v>9.8099999999999987</v>
      </c>
      <c r="H195" s="32">
        <f t="shared" ref="H195" si="91">H184+H194</f>
        <v>4.4799999999999995</v>
      </c>
      <c r="I195" s="32">
        <f t="shared" ref="I195" si="92">I184+I194</f>
        <v>91.31</v>
      </c>
      <c r="J195" s="32">
        <f t="shared" ref="J195:L195" si="93">J184+J194</f>
        <v>468.05</v>
      </c>
      <c r="K195" s="32"/>
      <c r="L195" s="32">
        <f t="shared" si="93"/>
        <v>90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499.3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12.0198</v>
      </c>
      <c r="H196" s="34">
        <f t="shared" si="94"/>
        <v>17.385199999999998</v>
      </c>
      <c r="I196" s="34">
        <f t="shared" si="94"/>
        <v>85.430999999999997</v>
      </c>
      <c r="J196" s="34">
        <f t="shared" si="94"/>
        <v>509.45100000000002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Коокуева Л.А.</cp:lastModifiedBy>
  <cp:lastPrinted>2023-10-12T12:47:22Z</cp:lastPrinted>
  <dcterms:created xsi:type="dcterms:W3CDTF">2022-05-16T14:23:56Z</dcterms:created>
  <dcterms:modified xsi:type="dcterms:W3CDTF">2024-01-15T06:53:17Z</dcterms:modified>
</cp:coreProperties>
</file>